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03MAC_87.514\"/>
    </mc:Choice>
  </mc:AlternateContent>
  <xr:revisionPtr revIDLastSave="0" documentId="8_{4B64AF33-56C5-416F-B34C-3E146F7F9210}" xr6:coauthVersionLast="47" xr6:coauthVersionMax="47" xr10:uidLastSave="{00000000-0000-0000-0000-000000000000}"/>
  <bookViews>
    <workbookView xWindow="-120" yWindow="-120" windowWidth="20730" windowHeight="11040" xr2:uid="{D07853F9-4906-4C98-9764-71D516A3FFDB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>#REF!</definedName>
    <definedName name="_xlnm._FilterDatabase" localSheetId="3" hidden="1">'COMPOSIÇÃO DAS DESPESAS'!$A$5:$N$8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DESPESAS'!$A$1:$G$8</definedName>
    <definedName name="_xlnm.Print_Area" localSheetId="2">'FLUXO DE CAIXA'!$A$1:$B$17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<sst xmlns="http://schemas.openxmlformats.org/spreadsheetml/2006/main" count="29" uniqueCount="25">
  <si>
    <t xml:space="preserve">  </t>
  </si>
  <si>
    <t>EMENDA N° 40940003</t>
  </si>
  <si>
    <t>SECRETARIA DE ESTADO DA SAÚDE DE SÃO PAULO</t>
  </si>
  <si>
    <t xml:space="preserve">RESOLUÇÃO SS Nº 127, DE 21 DE SETEMBRO DE 2023 </t>
  </si>
  <si>
    <t xml:space="preserve">INCREMENTO MAC - SENADORA MARA GABRILLI - IMREA 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</si>
  <si>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</si>
  <si>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</si>
  <si>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</si>
  <si>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</si>
  <si>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</si>
  <si>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</si>
  <si>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</si>
  <si>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</si>
  <si>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</si>
  <si>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</si>
  <si>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</si>
  <si>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</si>
  <si>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</si>
  <si>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</si>
  <si>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</si>
  <si>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</si>
  <si>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WRS CONSTRUÇÕES EM GERAL EIRELI ME                          </t>
  </si>
  <si>
    <t xml:space="preserve">OBRAS E REFORMAS MANUTENÇÃO - (ISS 5%)  </t>
  </si>
  <si>
    <t xml:space="preserve">SERV. DE MANUTENÇÃO EM GERAL - (ISS 5%)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</si>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</sst>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7" fillId="0" borderId="0" xfId="7" applyFont="1" applyAlignment="1">
      <alignment vertical="center"/>
    </xf>
    <xf numFmtId="0" fontId="1" fillId="0" borderId="0" xfId="7" applyAlignment="1">
      <alignment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vertical="center"/>
    </xf>
    <xf numFmtId="0" fontId="1" fillId="0" borderId="0" xfId="7"/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0" fontId="23" fillId="5" borderId="7" xfId="7" applyFont="1" applyFill="1" applyBorder="1" applyAlignment="1">
      <alignment horizontal="left" vertical="center" indent="1"/>
    </xf>
    <xf numFmtId="0" fontId="23" fillId="5" borderId="7" xfId="7" applyFont="1" applyFill="1" applyBorder="1" applyAlignment="1">
      <alignment horizontal="left" vertical="center" indent="2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/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left" vertical="center" indent="1"/>
    </xf>
    <xf numFmtId="43" fontId="27" fillId="0" borderId="7" xfId="8" applyFont="1" applyFill="1" applyBorder="1" applyAlignment="1">
      <alignment horizontal="left" vertical="center"/>
    </xf>
    <xf numFmtId="4" fontId="27" fillId="0" borderId="7" xfId="7" applyNumberFormat="1" applyFont="1" applyBorder="1" applyAlignment="1">
      <alignment horizontal="center" vertical="center"/>
    </xf>
    <xf numFmtId="166" fontId="27" fillId="0" borderId="7" xfId="7" applyNumberFormat="1" applyFont="1" applyBorder="1" applyAlignment="1">
      <alignment horizontal="center" vertic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  <xf numFmtId="14" fontId="29" fillId="0" borderId="0" xfId="7" applyNumberFormat="1" applyFont="1" applyAlignment="1">
      <alignment horizontal="center"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4" fontId="1" fillId="0" borderId="0" xfId="7" applyNumberFormat="1" applyAlignment="1">
      <alignment horizontal="right"/>
    </xf>
    <xf numFmtId="14" fontId="1" fillId="0" borderId="0" xfId="7" applyNumberFormat="1" applyAlignment="1">
      <alignment horizontal="left" indent="1"/>
    </xf>
  </cellXfs>
  <cellStyles count="9">
    <cellStyle name="Normal" xfId="0" builtinId="0"/>
    <cellStyle name="Normal 2 2 2 2 12" xfId="4" xr:uid="{A28CF5CD-2E62-4927-8B5E-377746DEBA97}"/>
    <cellStyle name="Normal 2 2 2 2 12 2" xfId="6" xr:uid="{FAA631F9-9240-4126-93FA-F1E78E0502C0}"/>
    <cellStyle name="Normal 3 2 2" xfId="1" xr:uid="{1EE0F9CD-A118-42C3-A3FA-9B6541DC9604}"/>
    <cellStyle name="Normal 3 2 3" xfId="7" xr:uid="{466E82DA-76C3-4CB2-A2AE-481D86CA0C8A}"/>
    <cellStyle name="Normal 4" xfId="3" xr:uid="{59FBFBA5-38A3-4F8F-A75F-7F9D0343AB6A}"/>
    <cellStyle name="Normal 4 2" xfId="5" xr:uid="{A04EB13E-231E-4AB3-ACD8-EE9BD27809C7}"/>
    <cellStyle name="Vírgula 2" xfId="2" xr:uid="{09F8FC00-E237-4850-934D-0758B9EC2578}"/>
    <cellStyle name="Vírgula 2 3" xfId="8" xr:uid="{8A4FC63C-5B92-46ED-B2C5-19182BC413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02376C-AF08-48E8-8499-5E00A638D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9907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5</xdr:row>
      <xdr:rowOff>38100</xdr:rowOff>
    </xdr:from>
    <xdr:to>
      <xdr:col>10</xdr:col>
      <xdr:colOff>106109</xdr:colOff>
      <xdr:row>33</xdr:row>
      <xdr:rowOff>57150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557927A-D9AD-4614-AEFF-31FF5AAA7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847725"/>
          <a:ext cx="6078285" cy="4552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104775</xdr:colOff>
      <xdr:row>4</xdr:row>
      <xdr:rowOff>14462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73FA33A-CE30-44B3-A98A-1E6C44E81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200775" cy="6621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8A910D-3E43-4A09-B0C8-A4B5A89C5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FAFBAF-72DD-44C7-BF40-F95188483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4967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4-%20%20PORT.%2010252023/6-%20Junho.26/87.514%20-%20PORT.1025-IMREA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14-%20%20PORT.%2010252023\6-%20Junho.26\87.514%20-%20PORT.1025-IMREA-%2006.26.xlsx" TargetMode="External"/><Relationship Id="rId1" Type="http://schemas.openxmlformats.org/officeDocument/2006/relationships/externalLinkPath" Target="/Controladoria/Projetos%20Controladoria/Subven&#231;&#245;es/SES/ativas/SES%20-%202026/3%20-%20PORTARIAS/87.514-%20%20PORT.%2010252023/6-%20Junho.26/87.514%20-%20PORT.1025-IMREA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3272-F23A-41C5-8A92-ADC64D904E27}">
  <dimension ref="A1:P11"/>
  <sheetViews>
    <sheetView showGridLines="0" tabSelected="1" zoomScale="70" zoomScaleNormal="70" workbookViewId="0">
      <selection activeCell="I12" sqref="I1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55.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CC08-4F04-4A52-B2D5-7ADD11F2C9E9}">
  <dimension ref="A1"/>
  <sheetViews>
    <sheetView showGridLines="0" workbookViewId="0">
      <selection activeCell="I12" sqref="I12"/>
    </sheetView>
  </sheetViews>
  <sheetFormatPr defaultColWidth="9.140625"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C7B4-A7E2-426B-A86C-1C990C385CFB}">
  <dimension ref="A1:E20"/>
  <sheetViews>
    <sheetView showGridLines="0" zoomScale="85" zoomScaleNormal="85" workbookViewId="0">
      <selection activeCell="I12" sqref="I12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8631.43</v>
      </c>
    </row>
    <row r="7" spans="1:5" ht="27.6" customHeight="1" x14ac:dyDescent="0.25">
      <c r="A7" s="18" t="s">
        <v>8</v>
      </c>
      <c r="B7" s="19">
        <v>75.66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75.66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>
        <f>'COMPOSIÇÃO DAS DESPESAS'!F8</f>
        <v>-8526.52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-8526.52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B6+B7+B14</f>
        <v>180.56999999999971</v>
      </c>
      <c r="D16" s="34"/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670F-04C5-494D-B0F4-70574A1D254D}">
  <dimension ref="A1:N8"/>
  <sheetViews>
    <sheetView showGridLines="0" zoomScaleNormal="100" workbookViewId="0">
      <selection activeCell="I12" sqref="I12"/>
    </sheetView>
  </sheetViews>
  <sheetFormatPr defaultRowHeight="15" x14ac:dyDescent="0.25"/>
  <cols>
    <col min="1" max="1" width="6.140625" style="66" customWidth="1"/>
    <col min="2" max="2" width="13.42578125" style="66" customWidth="1"/>
    <col min="3" max="3" width="45.28515625" style="67" bestFit="1" customWidth="1"/>
    <col min="4" max="4" width="25.140625" style="67" customWidth="1"/>
    <col min="5" max="5" width="64.28515625" style="67" bestFit="1" customWidth="1"/>
    <col min="6" max="6" width="18.28515625" style="68" bestFit="1" customWidth="1"/>
    <col min="7" max="7" width="14.85546875" style="69" customWidth="1"/>
    <col min="8" max="16384" width="9.140625" style="41"/>
  </cols>
  <sheetData>
    <row r="1" spans="1:14" s="38" customFormat="1" ht="53.25" customHeight="1" x14ac:dyDescent="0.25">
      <c r="A1" s="36"/>
      <c r="B1" s="36"/>
      <c r="C1" s="36"/>
      <c r="D1" s="36"/>
      <c r="E1" s="36"/>
      <c r="F1" s="36"/>
      <c r="G1" s="36"/>
      <c r="H1" s="37"/>
      <c r="I1" s="37"/>
      <c r="J1" s="37"/>
      <c r="K1" s="37"/>
    </row>
    <row r="2" spans="1:14" ht="12" customHeight="1" x14ac:dyDescent="0.25">
      <c r="A2" s="39" t="s">
        <v>13</v>
      </c>
      <c r="B2" s="39"/>
      <c r="C2" s="39"/>
      <c r="D2" s="39"/>
      <c r="E2" s="39"/>
      <c r="F2" s="39"/>
      <c r="G2" s="39"/>
      <c r="H2" s="40"/>
      <c r="I2" s="40"/>
      <c r="J2" s="40"/>
      <c r="K2" s="40"/>
      <c r="L2" s="40"/>
      <c r="M2" s="40"/>
      <c r="N2" s="40"/>
    </row>
    <row r="3" spans="1:14" s="42" customFormat="1" ht="20.100000000000001" customHeight="1" x14ac:dyDescent="0.25">
      <c r="A3" s="39"/>
      <c r="B3" s="39"/>
      <c r="C3" s="39"/>
      <c r="D3" s="39"/>
      <c r="E3" s="39"/>
      <c r="F3" s="39"/>
      <c r="G3" s="39"/>
      <c r="H3" s="40"/>
      <c r="I3" s="40"/>
      <c r="J3" s="40"/>
      <c r="K3" s="40"/>
      <c r="L3" s="40"/>
      <c r="M3" s="40"/>
      <c r="N3" s="40"/>
    </row>
    <row r="4" spans="1:14" s="46" customFormat="1" ht="13.5" customHeight="1" x14ac:dyDescent="0.25">
      <c r="A4" s="43"/>
      <c r="B4" s="44"/>
      <c r="C4" s="43"/>
      <c r="D4" s="43"/>
      <c r="E4" s="43"/>
      <c r="F4" s="45"/>
      <c r="G4" s="43"/>
    </row>
    <row r="5" spans="1:14" s="52" customFormat="1" ht="27" customHeight="1" x14ac:dyDescent="0.2">
      <c r="A5" s="47" t="s">
        <v>14</v>
      </c>
      <c r="B5" s="47" t="s">
        <v>15</v>
      </c>
      <c r="C5" s="48" t="s">
        <v>16</v>
      </c>
      <c r="D5" s="48" t="s">
        <v>17</v>
      </c>
      <c r="E5" s="49" t="s">
        <v>18</v>
      </c>
      <c r="F5" s="50" t="s">
        <v>19</v>
      </c>
      <c r="G5" s="51" t="s">
        <v>20</v>
      </c>
      <c r="H5" s="42"/>
    </row>
    <row r="6" spans="1:14" x14ac:dyDescent="0.25">
      <c r="A6" s="53">
        <v>1</v>
      </c>
      <c r="B6" s="54">
        <v>195</v>
      </c>
      <c r="C6" s="55" t="s">
        <v>21</v>
      </c>
      <c r="D6" s="55" t="s">
        <v>11</v>
      </c>
      <c r="E6" s="56" t="s">
        <v>22</v>
      </c>
      <c r="F6" s="57">
        <v>-4263.26</v>
      </c>
      <c r="G6" s="58">
        <v>46197</v>
      </c>
    </row>
    <row r="7" spans="1:14" ht="15.75" thickBot="1" x14ac:dyDescent="0.3">
      <c r="A7" s="53">
        <v>1</v>
      </c>
      <c r="B7" s="54">
        <v>201</v>
      </c>
      <c r="C7" s="55" t="s">
        <v>21</v>
      </c>
      <c r="D7" s="55" t="s">
        <v>11</v>
      </c>
      <c r="E7" s="56" t="s">
        <v>23</v>
      </c>
      <c r="F7" s="57">
        <v>-4263.26</v>
      </c>
      <c r="G7" s="58">
        <v>46197</v>
      </c>
    </row>
    <row r="8" spans="1:14" s="64" customFormat="1" ht="26.45" customHeight="1" thickBot="1" x14ac:dyDescent="0.3">
      <c r="A8" s="59" t="s">
        <v>24</v>
      </c>
      <c r="B8" s="60"/>
      <c r="C8" s="60"/>
      <c r="D8" s="60"/>
      <c r="E8" s="61"/>
      <c r="F8" s="62">
        <f>SUM(F6:F7)</f>
        <v>-8526.52</v>
      </c>
      <c r="G8" s="63"/>
      <c r="I8" s="65"/>
    </row>
  </sheetData>
  <autoFilter ref="A5:N8" xr:uid="{576775FA-605F-401E-BBCE-78CCCFD43394}"/>
  <mergeCells count="3">
    <mergeCell ref="A1:G1"/>
    <mergeCell ref="A2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220835-1F9B-47CC-80FF-A18081D345D6}"/>
</file>

<file path=customXml/itemProps2.xml><?xml version="1.0" encoding="utf-8"?>
<ds:datastoreItem xmlns:ds="http://schemas.openxmlformats.org/officeDocument/2006/customXml" ds:itemID="{B099C692-4CB4-4FCC-AF66-23DBFA73E114}"/>
</file>

<file path=customXml/itemProps3.xml><?xml version="1.0" encoding="utf-8"?>
<ds:datastoreItem xmlns:ds="http://schemas.openxmlformats.org/officeDocument/2006/customXml" ds:itemID="{42562086-084D-4B69-AFB1-ED78FFB2FD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2026-07-13T13:56:49Z</cp:lastPrinted>
  <dcterms:created xsi:type="dcterms:W3CDTF">2026-07-13T13:54:23Z</dcterms:created>
  <dcterms:modified xsi:type="dcterms:W3CDTF">2026-07-13T13:56:53Z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